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985" activeTab="0"/>
  </bookViews>
  <sheets>
    <sheet name="C-1" sheetId="1" r:id="rId1"/>
  </sheets>
  <definedNames>
    <definedName name="_xlnm.Print_Area" localSheetId="0">'C-1'!$C$3:$Y$59</definedName>
    <definedName name="_xlnm.Print_Area">'C-1'!$C$3:$Y$50</definedName>
    <definedName name="Print_Area_MI" localSheetId="0">'C-1'!$C$3:$Y$50</definedName>
    <definedName name="PRINT_AREA_MI">'C-1'!$C$3:$Y$50</definedName>
  </definedNames>
  <calcPr fullCalcOnLoad="1"/>
</workbook>
</file>

<file path=xl/sharedStrings.xml><?xml version="1.0" encoding="utf-8"?>
<sst xmlns="http://schemas.openxmlformats.org/spreadsheetml/2006/main" count="96" uniqueCount="27">
  <si>
    <t>RETENTION AND COMPLETION RATES FIRST-TIME FULL-TIME STUDENTS</t>
  </si>
  <si>
    <t>(HEADCOUNT)</t>
  </si>
  <si>
    <t>STILL</t>
  </si>
  <si>
    <t>COHORT</t>
  </si>
  <si>
    <t>3</t>
  </si>
  <si>
    <t>5</t>
  </si>
  <si>
    <t>7</t>
  </si>
  <si>
    <t>9</t>
  </si>
  <si>
    <t>ENROLLED</t>
  </si>
  <si>
    <t>WITHIN</t>
  </si>
  <si>
    <t>OVER</t>
  </si>
  <si>
    <t>FALL</t>
  </si>
  <si>
    <t>TOTAL</t>
  </si>
  <si>
    <t>SEM</t>
  </si>
  <si>
    <t>4 YRS</t>
  </si>
  <si>
    <t>5TH YR</t>
  </si>
  <si>
    <t>6TH YR</t>
  </si>
  <si>
    <t>6 YRS</t>
  </si>
  <si>
    <t xml:space="preserve"> </t>
  </si>
  <si>
    <t>(IN PERCENTS)</t>
  </si>
  <si>
    <t>SEMESTER RE-REGISTRATION</t>
  </si>
  <si>
    <t>DEGREE RECIPIENTS</t>
  </si>
  <si>
    <t>OFFICE OF INSTITUTIONAL RESEARCH AND PLANNING</t>
  </si>
  <si>
    <t>SUNY at Fredonia</t>
  </si>
  <si>
    <t>**</t>
  </si>
  <si>
    <t>**  Student data maintained for only first six years of enrollment</t>
  </si>
  <si>
    <t>FALL '08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</si>
</sst>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_)"/>
  </numFmts>
  <fonts count="40">
    <font>
      <sz val="10"/>
      <name val="Helv"/>
      <family val="0"/>
    </font>
    <font>
      <sz val="12"/>
      <color indexed="8"/>
      <name val="Times New Roman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/>
      <bottom style="thin"/>
    </border>
    <border>
      <left/>
      <right/>
      <top style="thin"/>
      <bottom style="thin"/>
    </border>
    <border>
      <left/>
      <right style="thin">
        <color indexed="8"/>
      </right>
      <top style="thin"/>
      <bottom style="thin"/>
    </border>
    <border>
      <left/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 style="thin"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0">
    <xf numFmtId="164" fontId="0" fillId="0" borderId="0" xfId="0" applyAlignment="1">
      <alignment/>
    </xf>
    <xf numFmtId="165" fontId="0" fillId="0" borderId="0" xfId="0" applyNumberFormat="1" applyAlignment="1" applyProtection="1">
      <alignment/>
      <protection/>
    </xf>
    <xf numFmtId="164" fontId="2" fillId="0" borderId="0" xfId="0" applyNumberFormat="1" applyFont="1" applyAlignment="1" applyProtection="1">
      <alignment horizontal="left"/>
      <protection/>
    </xf>
    <xf numFmtId="164" fontId="3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10" xfId="0" applyFont="1" applyBorder="1" applyAlignment="1">
      <alignment/>
    </xf>
    <xf numFmtId="164" fontId="3" fillId="0" borderId="11" xfId="0" applyFont="1" applyBorder="1" applyAlignment="1">
      <alignment/>
    </xf>
    <xf numFmtId="164" fontId="2" fillId="0" borderId="10" xfId="0" applyFont="1" applyBorder="1" applyAlignment="1">
      <alignment/>
    </xf>
    <xf numFmtId="164" fontId="2" fillId="0" borderId="11" xfId="0" applyNumberFormat="1" applyFont="1" applyBorder="1" applyAlignment="1" applyProtection="1">
      <alignment horizontal="center"/>
      <protection/>
    </xf>
    <xf numFmtId="164" fontId="2" fillId="0" borderId="11" xfId="0" applyFont="1" applyBorder="1" applyAlignment="1">
      <alignment/>
    </xf>
    <xf numFmtId="164" fontId="2" fillId="0" borderId="12" xfId="0" applyFont="1" applyBorder="1" applyAlignment="1">
      <alignment/>
    </xf>
    <xf numFmtId="164" fontId="2" fillId="0" borderId="0" xfId="0" applyNumberFormat="1" applyFont="1" applyAlignment="1" applyProtection="1">
      <alignment horizontal="center"/>
      <protection/>
    </xf>
    <xf numFmtId="164" fontId="2" fillId="0" borderId="12" xfId="0" applyNumberFormat="1" applyFont="1" applyBorder="1" applyAlignment="1" applyProtection="1">
      <alignment horizontal="center"/>
      <protection/>
    </xf>
    <xf numFmtId="164" fontId="2" fillId="0" borderId="12" xfId="0" applyNumberFormat="1" applyFont="1" applyBorder="1" applyAlignment="1" applyProtection="1">
      <alignment horizontal="left"/>
      <protection/>
    </xf>
    <xf numFmtId="164" fontId="2" fillId="0" borderId="13" xfId="0" applyFont="1" applyBorder="1" applyAlignment="1">
      <alignment/>
    </xf>
    <xf numFmtId="164" fontId="2" fillId="0" borderId="14" xfId="0" applyNumberFormat="1" applyFont="1" applyBorder="1" applyAlignment="1" applyProtection="1">
      <alignment horizontal="left"/>
      <protection/>
    </xf>
    <xf numFmtId="164" fontId="2" fillId="0" borderId="14" xfId="0" applyFont="1" applyBorder="1" applyAlignment="1">
      <alignment/>
    </xf>
    <xf numFmtId="164" fontId="2" fillId="0" borderId="15" xfId="0" applyNumberFormat="1" applyFont="1" applyBorder="1" applyAlignment="1" applyProtection="1">
      <alignment horizontal="center"/>
      <protection/>
    </xf>
    <xf numFmtId="164" fontId="3" fillId="0" borderId="15" xfId="0" applyFont="1" applyBorder="1" applyAlignment="1">
      <alignment/>
    </xf>
    <xf numFmtId="164" fontId="2" fillId="0" borderId="14" xfId="0" applyNumberFormat="1" applyFont="1" applyBorder="1" applyAlignment="1" applyProtection="1">
      <alignment horizontal="center"/>
      <protection/>
    </xf>
    <xf numFmtId="164" fontId="2" fillId="0" borderId="15" xfId="0" applyFont="1" applyBorder="1" applyAlignment="1">
      <alignment/>
    </xf>
    <xf numFmtId="164" fontId="2" fillId="0" borderId="16" xfId="0" applyNumberFormat="1" applyFont="1" applyBorder="1" applyAlignment="1" applyProtection="1">
      <alignment horizontal="center"/>
      <protection/>
    </xf>
    <xf numFmtId="164" fontId="2" fillId="0" borderId="14" xfId="0" applyNumberFormat="1" applyFont="1" applyBorder="1" applyAlignment="1" applyProtection="1">
      <alignment/>
      <protection/>
    </xf>
    <xf numFmtId="164" fontId="3" fillId="0" borderId="15" xfId="0" applyNumberFormat="1" applyFont="1" applyBorder="1" applyAlignment="1" applyProtection="1">
      <alignment/>
      <protection/>
    </xf>
    <xf numFmtId="164" fontId="3" fillId="0" borderId="16" xfId="0" applyNumberFormat="1" applyFont="1" applyBorder="1" applyAlignment="1" applyProtection="1">
      <alignment/>
      <protection/>
    </xf>
    <xf numFmtId="164" fontId="2" fillId="0" borderId="17" xfId="0" applyNumberFormat="1" applyFont="1" applyBorder="1" applyAlignment="1" applyProtection="1">
      <alignment/>
      <protection/>
    </xf>
    <xf numFmtId="164" fontId="3" fillId="0" borderId="15" xfId="0" applyNumberFormat="1" applyFont="1" applyBorder="1" applyAlignment="1" applyProtection="1">
      <alignment horizontal="left"/>
      <protection/>
    </xf>
    <xf numFmtId="164" fontId="3" fillId="0" borderId="16" xfId="0" applyFont="1" applyBorder="1" applyAlignment="1">
      <alignment/>
    </xf>
    <xf numFmtId="164" fontId="2" fillId="0" borderId="18" xfId="0" applyFont="1" applyBorder="1" applyAlignment="1">
      <alignment/>
    </xf>
    <xf numFmtId="164" fontId="2" fillId="0" borderId="16" xfId="0" applyFont="1" applyBorder="1" applyAlignment="1">
      <alignment/>
    </xf>
    <xf numFmtId="164" fontId="2" fillId="0" borderId="15" xfId="0" applyNumberFormat="1" applyFont="1" applyBorder="1" applyAlignment="1" applyProtection="1">
      <alignment horizontal="left"/>
      <protection/>
    </xf>
    <xf numFmtId="165" fontId="3" fillId="0" borderId="15" xfId="0" applyNumberFormat="1" applyFont="1" applyBorder="1" applyAlignment="1" applyProtection="1">
      <alignment/>
      <protection/>
    </xf>
    <xf numFmtId="165" fontId="3" fillId="0" borderId="16" xfId="0" applyNumberFormat="1" applyFont="1" applyBorder="1" applyAlignment="1" applyProtection="1">
      <alignment/>
      <protection/>
    </xf>
    <xf numFmtId="165" fontId="3" fillId="0" borderId="15" xfId="0" applyNumberFormat="1" applyFont="1" applyBorder="1" applyAlignment="1" applyProtection="1">
      <alignment horizontal="left"/>
      <protection/>
    </xf>
    <xf numFmtId="165" fontId="3" fillId="0" borderId="16" xfId="0" applyNumberFormat="1" applyFont="1" applyBorder="1" applyAlignment="1" applyProtection="1">
      <alignment horizontal="left"/>
      <protection/>
    </xf>
    <xf numFmtId="164" fontId="2" fillId="0" borderId="0" xfId="0" applyFont="1" applyBorder="1" applyAlignment="1">
      <alignment/>
    </xf>
    <xf numFmtId="164" fontId="2" fillId="0" borderId="0" xfId="0" applyFont="1" applyAlignment="1" applyProtection="1">
      <alignment horizontal="left"/>
      <protection/>
    </xf>
    <xf numFmtId="164" fontId="3" fillId="0" borderId="19" xfId="0" applyFont="1" applyBorder="1" applyAlignment="1">
      <alignment/>
    </xf>
    <xf numFmtId="164" fontId="3" fillId="0" borderId="20" xfId="0" applyFont="1" applyBorder="1" applyAlignment="1">
      <alignment/>
    </xf>
    <xf numFmtId="164" fontId="3" fillId="0" borderId="21" xfId="0" applyFont="1" applyBorder="1" applyAlignment="1">
      <alignment/>
    </xf>
    <xf numFmtId="164" fontId="2" fillId="0" borderId="22" xfId="0" applyNumberFormat="1" applyFont="1" applyBorder="1" applyAlignment="1" applyProtection="1">
      <alignment/>
      <protection/>
    </xf>
    <xf numFmtId="164" fontId="3" fillId="0" borderId="23" xfId="0" applyFont="1" applyBorder="1" applyAlignment="1">
      <alignment/>
    </xf>
    <xf numFmtId="164" fontId="3" fillId="0" borderId="23" xfId="0" applyNumberFormat="1" applyFont="1" applyBorder="1" applyAlignment="1" applyProtection="1">
      <alignment horizontal="center"/>
      <protection/>
    </xf>
    <xf numFmtId="165" fontId="3" fillId="0" borderId="23" xfId="0" applyNumberFormat="1" applyFont="1" applyBorder="1" applyAlignment="1" applyProtection="1">
      <alignment/>
      <protection/>
    </xf>
    <xf numFmtId="165" fontId="3" fillId="0" borderId="24" xfId="0" applyNumberFormat="1" applyFont="1" applyBorder="1" applyAlignment="1" applyProtection="1">
      <alignment/>
      <protection/>
    </xf>
    <xf numFmtId="165" fontId="3" fillId="0" borderId="25" xfId="0" applyNumberFormat="1" applyFont="1" applyBorder="1" applyAlignment="1" applyProtection="1">
      <alignment/>
      <protection/>
    </xf>
    <xf numFmtId="164" fontId="3" fillId="0" borderId="25" xfId="0" applyFont="1" applyBorder="1" applyAlignment="1">
      <alignment/>
    </xf>
    <xf numFmtId="165" fontId="3" fillId="0" borderId="26" xfId="0" applyNumberFormat="1" applyFont="1" applyBorder="1" applyAlignment="1" applyProtection="1">
      <alignment/>
      <protection/>
    </xf>
    <xf numFmtId="164" fontId="3" fillId="0" borderId="23" xfId="0" applyNumberFormat="1" applyFont="1" applyBorder="1" applyAlignment="1" applyProtection="1">
      <alignment/>
      <protection/>
    </xf>
    <xf numFmtId="164" fontId="3" fillId="0" borderId="24" xfId="0" applyNumberFormat="1" applyFont="1" applyBorder="1" applyAlignment="1" applyProtection="1">
      <alignment/>
      <protection/>
    </xf>
    <xf numFmtId="164" fontId="2" fillId="0" borderId="27" xfId="0" applyNumberFormat="1" applyFont="1" applyBorder="1" applyAlignment="1" applyProtection="1">
      <alignment/>
      <protection/>
    </xf>
    <xf numFmtId="164" fontId="3" fillId="0" borderId="25" xfId="0" applyNumberFormat="1" applyFont="1" applyBorder="1" applyAlignment="1" applyProtection="1">
      <alignment/>
      <protection/>
    </xf>
    <xf numFmtId="164" fontId="3" fillId="0" borderId="26" xfId="0" applyNumberFormat="1" applyFont="1" applyBorder="1" applyAlignment="1" applyProtection="1">
      <alignment/>
      <protection/>
    </xf>
    <xf numFmtId="164" fontId="3" fillId="0" borderId="15" xfId="0" applyNumberFormat="1" applyFont="1" applyBorder="1" applyAlignment="1" applyProtection="1">
      <alignment horizontal="center"/>
      <protection/>
    </xf>
    <xf numFmtId="165" fontId="3" fillId="0" borderId="15" xfId="0" applyNumberFormat="1" applyFont="1" applyBorder="1" applyAlignment="1" applyProtection="1">
      <alignment horizontal="center"/>
      <protection/>
    </xf>
    <xf numFmtId="164" fontId="3" fillId="0" borderId="0" xfId="0" applyFont="1" applyBorder="1" applyAlignment="1" applyProtection="1">
      <alignment/>
      <protection/>
    </xf>
    <xf numFmtId="164" fontId="5" fillId="0" borderId="25" xfId="0" applyNumberFormat="1" applyFont="1" applyBorder="1" applyAlignment="1" applyProtection="1">
      <alignment horizontal="center"/>
      <protection/>
    </xf>
    <xf numFmtId="164" fontId="6" fillId="0" borderId="15" xfId="0" applyNumberFormat="1" applyFont="1" applyBorder="1" applyAlignment="1" applyProtection="1">
      <alignment horizontal="center"/>
      <protection/>
    </xf>
    <xf numFmtId="164" fontId="2" fillId="0" borderId="17" xfId="0" applyNumberFormat="1" applyFont="1" applyBorder="1" applyAlignment="1" applyProtection="1">
      <alignment horizontal="center"/>
      <protection/>
    </xf>
    <xf numFmtId="164" fontId="2" fillId="0" borderId="28" xfId="0" applyNumberFormat="1" applyFont="1" applyBorder="1" applyAlignment="1" applyProtection="1">
      <alignment horizontal="center"/>
      <protection/>
    </xf>
    <xf numFmtId="164" fontId="2" fillId="0" borderId="14" xfId="0" applyNumberFormat="1" applyFont="1" applyBorder="1" applyAlignment="1" applyProtection="1">
      <alignment horizontal="center"/>
      <protection/>
    </xf>
    <xf numFmtId="164" fontId="2" fillId="0" borderId="15" xfId="0" applyNumberFormat="1" applyFont="1" applyBorder="1" applyAlignment="1" applyProtection="1">
      <alignment horizontal="center"/>
      <protection/>
    </xf>
    <xf numFmtId="164" fontId="2" fillId="0" borderId="16" xfId="0" applyNumberFormat="1" applyFont="1" applyBorder="1" applyAlignment="1" applyProtection="1">
      <alignment horizontal="center"/>
      <protection/>
    </xf>
    <xf numFmtId="164" fontId="2" fillId="0" borderId="22" xfId="0" applyNumberFormat="1" applyFont="1" applyBorder="1" applyAlignment="1" applyProtection="1">
      <alignment horizontal="center"/>
      <protection/>
    </xf>
    <xf numFmtId="164" fontId="2" fillId="0" borderId="23" xfId="0" applyNumberFormat="1" applyFont="1" applyBorder="1" applyAlignment="1" applyProtection="1">
      <alignment horizontal="center"/>
      <protection/>
    </xf>
    <xf numFmtId="164" fontId="4" fillId="0" borderId="0" xfId="0" applyNumberFormat="1" applyFont="1" applyAlignment="1" applyProtection="1">
      <alignment horizontal="center"/>
      <protection/>
    </xf>
    <xf numFmtId="164" fontId="2" fillId="0" borderId="0" xfId="0" applyNumberFormat="1" applyFont="1" applyAlignment="1" applyProtection="1">
      <alignment horizontal="center"/>
      <protection/>
    </xf>
    <xf numFmtId="164" fontId="2" fillId="0" borderId="29" xfId="0" applyNumberFormat="1" applyFont="1" applyBorder="1" applyAlignment="1" applyProtection="1">
      <alignment horizontal="center"/>
      <protection/>
    </xf>
    <xf numFmtId="164" fontId="2" fillId="0" borderId="27" xfId="0" applyNumberFormat="1" applyFont="1" applyBorder="1" applyAlignment="1" applyProtection="1">
      <alignment horizontal="center"/>
      <protection/>
    </xf>
    <xf numFmtId="164" fontId="2" fillId="0" borderId="25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C3:AC85"/>
  <sheetViews>
    <sheetView showGridLines="0" tabSelected="1" zoomScalePageLayoutView="0" workbookViewId="0" topLeftCell="B1">
      <selection activeCell="B62" sqref="B62"/>
    </sheetView>
  </sheetViews>
  <sheetFormatPr defaultColWidth="9.7109375" defaultRowHeight="12.75"/>
  <cols>
    <col min="1" max="2" width="9.7109375" style="0" customWidth="1"/>
    <col min="3" max="3" width="7.140625" style="0" customWidth="1"/>
    <col min="4" max="4" width="3.7109375" style="0" customWidth="1"/>
    <col min="5" max="5" width="6.7109375" style="0" customWidth="1"/>
    <col min="6" max="6" width="3.7109375" style="0" customWidth="1"/>
    <col min="7" max="7" width="5.7109375" style="0" customWidth="1"/>
    <col min="8" max="8" width="3.7109375" style="0" customWidth="1"/>
    <col min="9" max="9" width="5.7109375" style="0" customWidth="1"/>
    <col min="10" max="10" width="3.7109375" style="0" customWidth="1"/>
    <col min="11" max="11" width="5.7109375" style="0" customWidth="1"/>
    <col min="12" max="12" width="3.7109375" style="0" customWidth="1"/>
    <col min="13" max="13" width="5.7109375" style="0" customWidth="1"/>
    <col min="14" max="14" width="3.7109375" style="0" customWidth="1"/>
    <col min="15" max="15" width="5.7109375" style="0" customWidth="1"/>
    <col min="16" max="16" width="3.7109375" style="0" customWidth="1"/>
    <col min="17" max="17" width="5.7109375" style="0" customWidth="1"/>
    <col min="18" max="18" width="4.7109375" style="0" customWidth="1"/>
    <col min="19" max="19" width="5.7109375" style="0" customWidth="1"/>
    <col min="20" max="20" width="4.7109375" style="0" customWidth="1"/>
    <col min="21" max="21" width="5.7109375" style="0" customWidth="1"/>
    <col min="22" max="22" width="4.7109375" style="0" customWidth="1"/>
    <col min="23" max="24" width="0" style="0" hidden="1" customWidth="1"/>
    <col min="25" max="25" width="7.421875" style="0" customWidth="1"/>
    <col min="26" max="26" width="3.7109375" style="0" customWidth="1"/>
  </cols>
  <sheetData>
    <row r="3" spans="3:28" ht="12.75">
      <c r="C3" s="36" t="s">
        <v>22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3:28" ht="12.75">
      <c r="C4" s="36" t="s">
        <v>23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3:28" ht="6.75" customHeight="1"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spans="3:28" ht="18.75">
      <c r="C6" s="65" t="s">
        <v>0</v>
      </c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3"/>
      <c r="AA6" s="3"/>
      <c r="AB6" s="3"/>
    </row>
    <row r="7" spans="3:28" ht="12.75">
      <c r="C7" s="66" t="s">
        <v>1</v>
      </c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3"/>
      <c r="AA7" s="3"/>
      <c r="AB7" s="3"/>
    </row>
    <row r="8" spans="3:28" ht="6.75" customHeight="1"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</row>
    <row r="9" spans="3:28" ht="12.75">
      <c r="C9" s="5"/>
      <c r="D9" s="5"/>
      <c r="E9" s="6"/>
      <c r="F9" s="6"/>
      <c r="G9" s="58" t="s">
        <v>20</v>
      </c>
      <c r="H9" s="59"/>
      <c r="I9" s="59"/>
      <c r="J9" s="59"/>
      <c r="K9" s="59"/>
      <c r="L9" s="59"/>
      <c r="M9" s="67"/>
      <c r="N9" s="7"/>
      <c r="O9" s="8" t="s">
        <v>2</v>
      </c>
      <c r="P9" s="9"/>
      <c r="Q9" s="58" t="s">
        <v>21</v>
      </c>
      <c r="R9" s="59"/>
      <c r="S9" s="59"/>
      <c r="T9" s="59"/>
      <c r="U9" s="59"/>
      <c r="V9" s="59"/>
      <c r="W9" s="59"/>
      <c r="X9" s="59"/>
      <c r="Y9" s="67"/>
      <c r="Z9" s="3"/>
      <c r="AA9" s="3"/>
      <c r="AB9" s="3"/>
    </row>
    <row r="10" spans="3:28" ht="12.75">
      <c r="C10" s="10"/>
      <c r="D10" s="10"/>
      <c r="E10" s="11" t="s">
        <v>3</v>
      </c>
      <c r="F10" s="3"/>
      <c r="G10" s="12" t="s">
        <v>4</v>
      </c>
      <c r="H10" s="4"/>
      <c r="I10" s="11" t="s">
        <v>5</v>
      </c>
      <c r="J10" s="4"/>
      <c r="K10" s="11" t="s">
        <v>6</v>
      </c>
      <c r="L10" s="4"/>
      <c r="M10" s="11" t="s">
        <v>7</v>
      </c>
      <c r="N10" s="10"/>
      <c r="O10" s="11" t="s">
        <v>8</v>
      </c>
      <c r="P10" s="4"/>
      <c r="Q10" s="13" t="s">
        <v>9</v>
      </c>
      <c r="R10" s="4"/>
      <c r="S10" s="11" t="s">
        <v>9</v>
      </c>
      <c r="T10" s="4"/>
      <c r="U10" s="11" t="s">
        <v>9</v>
      </c>
      <c r="V10" s="4"/>
      <c r="W10" s="11" t="s">
        <v>10</v>
      </c>
      <c r="X10" s="4"/>
      <c r="Y10" s="14"/>
      <c r="Z10" s="3"/>
      <c r="AA10" s="3"/>
      <c r="AB10" s="3"/>
    </row>
    <row r="11" spans="3:28" ht="12.75">
      <c r="C11" s="19" t="s">
        <v>11</v>
      </c>
      <c r="D11" s="16"/>
      <c r="E11" s="17" t="s">
        <v>12</v>
      </c>
      <c r="F11" s="18"/>
      <c r="G11" s="19" t="s">
        <v>13</v>
      </c>
      <c r="H11" s="20"/>
      <c r="I11" s="17" t="s">
        <v>13</v>
      </c>
      <c r="J11" s="20"/>
      <c r="K11" s="17" t="s">
        <v>13</v>
      </c>
      <c r="L11" s="20"/>
      <c r="M11" s="17" t="s">
        <v>13</v>
      </c>
      <c r="N11" s="16"/>
      <c r="O11" s="17" t="s">
        <v>26</v>
      </c>
      <c r="P11" s="20"/>
      <c r="Q11" s="15" t="s">
        <v>14</v>
      </c>
      <c r="R11" s="20"/>
      <c r="S11" s="17" t="s">
        <v>15</v>
      </c>
      <c r="T11" s="20"/>
      <c r="U11" s="17" t="s">
        <v>16</v>
      </c>
      <c r="V11" s="20"/>
      <c r="W11" s="17" t="s">
        <v>17</v>
      </c>
      <c r="X11" s="20"/>
      <c r="Y11" s="21" t="s">
        <v>12</v>
      </c>
      <c r="Z11" s="3"/>
      <c r="AA11" s="3"/>
      <c r="AB11" s="3"/>
    </row>
    <row r="12" spans="3:28" ht="6.75" customHeight="1">
      <c r="C12" s="37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9"/>
      <c r="Z12" s="3"/>
      <c r="AA12" s="3"/>
      <c r="AB12" s="3"/>
    </row>
    <row r="13" spans="3:28" ht="12.75" hidden="1">
      <c r="C13" s="40">
        <v>1988</v>
      </c>
      <c r="D13" s="41"/>
      <c r="E13" s="48">
        <v>999</v>
      </c>
      <c r="F13" s="41"/>
      <c r="G13" s="48">
        <v>843</v>
      </c>
      <c r="H13" s="41"/>
      <c r="I13" s="48">
        <v>752</v>
      </c>
      <c r="J13" s="41"/>
      <c r="K13" s="48">
        <v>693</v>
      </c>
      <c r="L13" s="41"/>
      <c r="M13" s="48">
        <v>211</v>
      </c>
      <c r="N13" s="41"/>
      <c r="O13" s="48">
        <v>0</v>
      </c>
      <c r="P13" s="41"/>
      <c r="Q13" s="48">
        <v>463</v>
      </c>
      <c r="R13" s="41"/>
      <c r="S13" s="48">
        <v>164</v>
      </c>
      <c r="T13" s="41"/>
      <c r="U13" s="48">
        <v>33</v>
      </c>
      <c r="V13" s="41"/>
      <c r="W13" s="48">
        <v>8</v>
      </c>
      <c r="X13" s="41"/>
      <c r="Y13" s="49">
        <f aca="true" t="shared" si="0" ref="Y13:Y24">Q13+S13+U13</f>
        <v>660</v>
      </c>
      <c r="Z13" s="3"/>
      <c r="AA13" s="3"/>
      <c r="AB13" s="3"/>
    </row>
    <row r="14" spans="3:28" ht="12.75" hidden="1">
      <c r="C14" s="40">
        <v>1989</v>
      </c>
      <c r="D14" s="41"/>
      <c r="E14" s="48">
        <v>878</v>
      </c>
      <c r="F14" s="41"/>
      <c r="G14" s="48">
        <v>755</v>
      </c>
      <c r="H14" s="41"/>
      <c r="I14" s="48">
        <v>691</v>
      </c>
      <c r="J14" s="41"/>
      <c r="K14" s="48">
        <v>648</v>
      </c>
      <c r="L14" s="41"/>
      <c r="M14" s="48">
        <v>196</v>
      </c>
      <c r="N14" s="41"/>
      <c r="O14" s="48">
        <v>0</v>
      </c>
      <c r="P14" s="41"/>
      <c r="Q14" s="48">
        <v>444</v>
      </c>
      <c r="R14" s="41"/>
      <c r="S14" s="48">
        <v>171</v>
      </c>
      <c r="T14" s="41"/>
      <c r="U14" s="48">
        <v>16</v>
      </c>
      <c r="V14" s="41"/>
      <c r="W14" s="48">
        <v>5</v>
      </c>
      <c r="X14" s="41"/>
      <c r="Y14" s="49">
        <f t="shared" si="0"/>
        <v>631</v>
      </c>
      <c r="Z14" s="3"/>
      <c r="AA14" s="3"/>
      <c r="AB14" s="3"/>
    </row>
    <row r="15" spans="3:28" ht="12.75" hidden="1">
      <c r="C15" s="40">
        <v>1990</v>
      </c>
      <c r="D15" s="41"/>
      <c r="E15" s="48">
        <v>790</v>
      </c>
      <c r="F15" s="41"/>
      <c r="G15" s="48">
        <v>688</v>
      </c>
      <c r="H15" s="41"/>
      <c r="I15" s="48">
        <v>605</v>
      </c>
      <c r="J15" s="41"/>
      <c r="K15" s="48">
        <v>544</v>
      </c>
      <c r="L15" s="41"/>
      <c r="M15" s="48">
        <v>154</v>
      </c>
      <c r="N15" s="41"/>
      <c r="O15" s="48">
        <v>0</v>
      </c>
      <c r="P15" s="41"/>
      <c r="Q15" s="48">
        <v>370</v>
      </c>
      <c r="R15" s="41"/>
      <c r="S15" s="48">
        <v>135</v>
      </c>
      <c r="T15" s="41"/>
      <c r="U15" s="48">
        <v>20</v>
      </c>
      <c r="V15" s="41"/>
      <c r="W15" s="48">
        <v>0</v>
      </c>
      <c r="X15" s="41"/>
      <c r="Y15" s="49">
        <f t="shared" si="0"/>
        <v>525</v>
      </c>
      <c r="Z15" s="3"/>
      <c r="AA15" s="3"/>
      <c r="AB15" s="3"/>
    </row>
    <row r="16" spans="3:28" ht="12.75" hidden="1">
      <c r="C16" s="40">
        <v>1991</v>
      </c>
      <c r="D16" s="41"/>
      <c r="E16" s="48">
        <v>858</v>
      </c>
      <c r="F16" s="41"/>
      <c r="G16" s="48">
        <v>748</v>
      </c>
      <c r="H16" s="41"/>
      <c r="I16" s="48">
        <v>640</v>
      </c>
      <c r="J16" s="41"/>
      <c r="K16" s="48">
        <v>609</v>
      </c>
      <c r="L16" s="41"/>
      <c r="M16" s="48">
        <v>170</v>
      </c>
      <c r="N16" s="41"/>
      <c r="O16" s="48">
        <v>0</v>
      </c>
      <c r="P16" s="41"/>
      <c r="Q16" s="48">
        <v>420</v>
      </c>
      <c r="R16" s="41"/>
      <c r="S16" s="48">
        <v>134</v>
      </c>
      <c r="T16" s="41"/>
      <c r="U16" s="48">
        <v>21</v>
      </c>
      <c r="V16" s="41"/>
      <c r="W16" s="48">
        <v>0</v>
      </c>
      <c r="X16" s="41"/>
      <c r="Y16" s="49">
        <f t="shared" si="0"/>
        <v>575</v>
      </c>
      <c r="Z16" s="3"/>
      <c r="AA16" s="3"/>
      <c r="AB16" s="3"/>
    </row>
    <row r="17" spans="3:28" ht="15.75" hidden="1">
      <c r="C17" s="50">
        <v>1992</v>
      </c>
      <c r="D17" s="46"/>
      <c r="E17" s="51">
        <v>807</v>
      </c>
      <c r="F17" s="46"/>
      <c r="G17" s="51">
        <v>685</v>
      </c>
      <c r="H17" s="46"/>
      <c r="I17" s="51">
        <v>617</v>
      </c>
      <c r="J17" s="46"/>
      <c r="K17" s="51">
        <v>571</v>
      </c>
      <c r="L17" s="46"/>
      <c r="M17" s="51">
        <v>160</v>
      </c>
      <c r="N17" s="46"/>
      <c r="O17" s="56" t="s">
        <v>24</v>
      </c>
      <c r="P17" s="46"/>
      <c r="Q17" s="51">
        <v>381</v>
      </c>
      <c r="R17" s="46"/>
      <c r="S17" s="51">
        <v>132</v>
      </c>
      <c r="T17" s="46"/>
      <c r="U17" s="51">
        <v>18</v>
      </c>
      <c r="V17" s="46"/>
      <c r="W17" s="51">
        <v>0</v>
      </c>
      <c r="X17" s="46"/>
      <c r="Y17" s="52">
        <f t="shared" si="0"/>
        <v>531</v>
      </c>
      <c r="Z17" s="3"/>
      <c r="AA17" s="3"/>
      <c r="AB17" s="3"/>
    </row>
    <row r="18" spans="3:28" ht="15.75" hidden="1">
      <c r="C18" s="22">
        <v>1993</v>
      </c>
      <c r="D18" s="18"/>
      <c r="E18" s="23">
        <v>844</v>
      </c>
      <c r="F18" s="18"/>
      <c r="G18" s="23">
        <v>709</v>
      </c>
      <c r="H18" s="18"/>
      <c r="I18" s="23">
        <v>600</v>
      </c>
      <c r="J18" s="18"/>
      <c r="K18" s="23">
        <v>562</v>
      </c>
      <c r="L18" s="18"/>
      <c r="M18" s="23">
        <v>169</v>
      </c>
      <c r="N18" s="18"/>
      <c r="O18" s="56" t="s">
        <v>24</v>
      </c>
      <c r="P18" s="18"/>
      <c r="Q18" s="23">
        <v>384</v>
      </c>
      <c r="R18" s="18"/>
      <c r="S18" s="23">
        <v>131</v>
      </c>
      <c r="T18" s="18"/>
      <c r="U18" s="23">
        <v>19</v>
      </c>
      <c r="V18" s="18"/>
      <c r="W18" s="18"/>
      <c r="X18" s="18"/>
      <c r="Y18" s="24">
        <f t="shared" si="0"/>
        <v>534</v>
      </c>
      <c r="Z18" s="3"/>
      <c r="AA18" s="3"/>
      <c r="AB18" s="3"/>
    </row>
    <row r="19" spans="3:28" ht="15.75" hidden="1">
      <c r="C19" s="25">
        <v>1994</v>
      </c>
      <c r="D19" s="18"/>
      <c r="E19" s="23">
        <v>820</v>
      </c>
      <c r="F19" s="18"/>
      <c r="G19" s="23">
        <v>649</v>
      </c>
      <c r="H19" s="18"/>
      <c r="I19" s="23">
        <v>553</v>
      </c>
      <c r="J19" s="18"/>
      <c r="K19" s="23">
        <v>505</v>
      </c>
      <c r="L19" s="18"/>
      <c r="M19" s="23">
        <v>158</v>
      </c>
      <c r="N19" s="18"/>
      <c r="O19" s="56" t="s">
        <v>24</v>
      </c>
      <c r="P19" s="18"/>
      <c r="Q19" s="23">
        <v>330</v>
      </c>
      <c r="R19" s="18"/>
      <c r="S19" s="23">
        <v>112</v>
      </c>
      <c r="T19" s="18"/>
      <c r="U19" s="23">
        <v>18</v>
      </c>
      <c r="V19" s="18"/>
      <c r="W19" s="18"/>
      <c r="X19" s="18"/>
      <c r="Y19" s="24">
        <f t="shared" si="0"/>
        <v>460</v>
      </c>
      <c r="Z19" s="3"/>
      <c r="AA19" s="3"/>
      <c r="AB19" s="3"/>
    </row>
    <row r="20" spans="3:28" ht="15.75">
      <c r="C20" s="22">
        <v>1996</v>
      </c>
      <c r="D20" s="18"/>
      <c r="E20" s="23">
        <v>862</v>
      </c>
      <c r="F20" s="18"/>
      <c r="G20" s="23">
        <v>660</v>
      </c>
      <c r="H20" s="18"/>
      <c r="I20" s="23">
        <v>592</v>
      </c>
      <c r="J20" s="18"/>
      <c r="K20" s="23">
        <v>567</v>
      </c>
      <c r="L20" s="18"/>
      <c r="M20" s="23">
        <v>159</v>
      </c>
      <c r="N20" s="18"/>
      <c r="O20" s="56" t="s">
        <v>24</v>
      </c>
      <c r="P20" s="18"/>
      <c r="Q20" s="23">
        <v>375</v>
      </c>
      <c r="R20" s="18"/>
      <c r="S20" s="18">
        <v>108</v>
      </c>
      <c r="T20" s="18"/>
      <c r="U20" s="18">
        <v>14</v>
      </c>
      <c r="V20" s="18"/>
      <c r="W20" s="18"/>
      <c r="X20" s="18"/>
      <c r="Y20" s="24">
        <f t="shared" si="0"/>
        <v>497</v>
      </c>
      <c r="Z20" s="3"/>
      <c r="AA20" s="3"/>
      <c r="AB20" s="3"/>
    </row>
    <row r="21" spans="3:28" ht="15.75">
      <c r="C21" s="22">
        <v>1997</v>
      </c>
      <c r="D21" s="18"/>
      <c r="E21" s="23">
        <v>900</v>
      </c>
      <c r="F21" s="18"/>
      <c r="G21" s="23">
        <v>726</v>
      </c>
      <c r="H21" s="26" t="s">
        <v>18</v>
      </c>
      <c r="I21" s="23">
        <v>660</v>
      </c>
      <c r="J21" s="18"/>
      <c r="K21" s="23">
        <v>617</v>
      </c>
      <c r="L21" s="18"/>
      <c r="M21" s="18">
        <v>192</v>
      </c>
      <c r="N21" s="18"/>
      <c r="O21" s="56" t="s">
        <v>24</v>
      </c>
      <c r="P21" s="18"/>
      <c r="Q21" s="18">
        <v>406</v>
      </c>
      <c r="R21" s="18"/>
      <c r="S21" s="18">
        <v>138</v>
      </c>
      <c r="T21" s="18"/>
      <c r="U21" s="18">
        <v>14</v>
      </c>
      <c r="V21" s="18"/>
      <c r="W21" s="18"/>
      <c r="X21" s="18"/>
      <c r="Y21" s="24">
        <f t="shared" si="0"/>
        <v>558</v>
      </c>
      <c r="Z21" s="3"/>
      <c r="AA21" s="3"/>
      <c r="AB21" s="3"/>
    </row>
    <row r="22" spans="3:28" ht="15.75">
      <c r="C22" s="22">
        <v>1998</v>
      </c>
      <c r="D22" s="18"/>
      <c r="E22" s="23">
        <v>979</v>
      </c>
      <c r="F22" s="18"/>
      <c r="G22" s="23">
        <v>801</v>
      </c>
      <c r="H22" s="18"/>
      <c r="I22" s="23">
        <v>742</v>
      </c>
      <c r="J22" s="18"/>
      <c r="K22" s="18">
        <v>688</v>
      </c>
      <c r="L22" s="18"/>
      <c r="M22" s="18">
        <v>225</v>
      </c>
      <c r="N22" s="18"/>
      <c r="O22" s="56" t="s">
        <v>24</v>
      </c>
      <c r="P22" s="18"/>
      <c r="Q22" s="18">
        <v>448</v>
      </c>
      <c r="R22" s="18"/>
      <c r="S22" s="18">
        <v>149</v>
      </c>
      <c r="T22" s="18"/>
      <c r="U22" s="18">
        <v>27</v>
      </c>
      <c r="V22" s="18"/>
      <c r="W22" s="18"/>
      <c r="X22" s="18"/>
      <c r="Y22" s="27">
        <f t="shared" si="0"/>
        <v>624</v>
      </c>
      <c r="Z22" s="3"/>
      <c r="AA22" s="3"/>
      <c r="AB22" s="3"/>
    </row>
    <row r="23" spans="3:28" ht="15.75">
      <c r="C23" s="22">
        <v>1999</v>
      </c>
      <c r="D23" s="18"/>
      <c r="E23" s="23">
        <v>998</v>
      </c>
      <c r="F23" s="18"/>
      <c r="G23" s="23">
        <v>855</v>
      </c>
      <c r="H23" s="18"/>
      <c r="I23" s="18">
        <v>739</v>
      </c>
      <c r="J23" s="18"/>
      <c r="K23" s="18">
        <v>698</v>
      </c>
      <c r="L23" s="18"/>
      <c r="M23" s="18">
        <v>166</v>
      </c>
      <c r="N23" s="18"/>
      <c r="O23" s="56" t="s">
        <v>24</v>
      </c>
      <c r="P23" s="18"/>
      <c r="Q23" s="18">
        <v>488</v>
      </c>
      <c r="R23" s="18"/>
      <c r="S23" s="18">
        <v>119</v>
      </c>
      <c r="T23" s="18"/>
      <c r="U23" s="18">
        <v>19</v>
      </c>
      <c r="V23" s="18"/>
      <c r="W23" s="18"/>
      <c r="X23" s="18"/>
      <c r="Y23" s="27">
        <f t="shared" si="0"/>
        <v>626</v>
      </c>
      <c r="Z23" s="3"/>
      <c r="AA23" s="3"/>
      <c r="AB23" s="3"/>
    </row>
    <row r="24" spans="3:28" ht="15.75">
      <c r="C24" s="22">
        <v>2000</v>
      </c>
      <c r="D24" s="18"/>
      <c r="E24" s="23">
        <v>960</v>
      </c>
      <c r="F24" s="18"/>
      <c r="G24" s="23">
        <v>841</v>
      </c>
      <c r="H24" s="18"/>
      <c r="I24" s="18">
        <v>713</v>
      </c>
      <c r="J24" s="18"/>
      <c r="K24" s="18">
        <v>655</v>
      </c>
      <c r="L24" s="18"/>
      <c r="M24" s="18">
        <v>164</v>
      </c>
      <c r="N24" s="18"/>
      <c r="O24" s="56" t="s">
        <v>24</v>
      </c>
      <c r="P24" s="18"/>
      <c r="Q24" s="18">
        <v>470</v>
      </c>
      <c r="R24" s="18"/>
      <c r="S24" s="18">
        <v>121</v>
      </c>
      <c r="T24" s="18"/>
      <c r="U24" s="18">
        <v>11</v>
      </c>
      <c r="V24" s="18"/>
      <c r="W24" s="18"/>
      <c r="X24" s="18"/>
      <c r="Y24" s="27">
        <f t="shared" si="0"/>
        <v>602</v>
      </c>
      <c r="Z24" s="3"/>
      <c r="AA24" s="3"/>
      <c r="AB24" s="3"/>
    </row>
    <row r="25" spans="3:28" ht="15.75">
      <c r="C25" s="22">
        <v>2001</v>
      </c>
      <c r="D25" s="18"/>
      <c r="E25" s="23">
        <v>913</v>
      </c>
      <c r="F25" s="18"/>
      <c r="G25" s="23">
        <v>770</v>
      </c>
      <c r="H25" s="18"/>
      <c r="I25" s="18">
        <v>676</v>
      </c>
      <c r="J25" s="18"/>
      <c r="K25" s="18">
        <v>624</v>
      </c>
      <c r="L25" s="18"/>
      <c r="M25" s="18">
        <v>161</v>
      </c>
      <c r="N25" s="18"/>
      <c r="O25" s="57" t="s">
        <v>24</v>
      </c>
      <c r="P25" s="18"/>
      <c r="Q25" s="18">
        <v>443</v>
      </c>
      <c r="R25" s="18"/>
      <c r="S25" s="18">
        <v>114</v>
      </c>
      <c r="T25" s="18"/>
      <c r="U25" s="18">
        <v>12</v>
      </c>
      <c r="V25" s="18"/>
      <c r="W25" s="18"/>
      <c r="X25" s="18"/>
      <c r="Y25" s="27">
        <f>Q25+S25+U25</f>
        <v>569</v>
      </c>
      <c r="Z25" s="3"/>
      <c r="AA25" s="3"/>
      <c r="AB25" s="3"/>
    </row>
    <row r="26" spans="3:28" ht="12.75">
      <c r="C26" s="22">
        <v>2002</v>
      </c>
      <c r="D26" s="18"/>
      <c r="E26" s="23">
        <v>987</v>
      </c>
      <c r="F26" s="18"/>
      <c r="G26" s="23">
        <v>842</v>
      </c>
      <c r="H26" s="18"/>
      <c r="I26" s="18">
        <v>727</v>
      </c>
      <c r="J26" s="18"/>
      <c r="K26" s="18">
        <v>667</v>
      </c>
      <c r="L26" s="18"/>
      <c r="M26" s="18">
        <v>182</v>
      </c>
      <c r="N26" s="18"/>
      <c r="O26" s="53">
        <v>10</v>
      </c>
      <c r="P26" s="18"/>
      <c r="Q26" s="18">
        <v>455</v>
      </c>
      <c r="R26" s="18"/>
      <c r="S26" s="18">
        <v>141</v>
      </c>
      <c r="T26" s="18"/>
      <c r="U26" s="18">
        <v>26</v>
      </c>
      <c r="V26" s="18"/>
      <c r="W26" s="18"/>
      <c r="X26" s="18"/>
      <c r="Y26" s="27">
        <f>Q26+S26+U26</f>
        <v>622</v>
      </c>
      <c r="Z26" s="3"/>
      <c r="AA26" s="3"/>
      <c r="AB26" s="3"/>
    </row>
    <row r="27" spans="3:28" ht="12.75">
      <c r="C27" s="22">
        <v>2003</v>
      </c>
      <c r="D27" s="18"/>
      <c r="E27" s="23">
        <v>1017</v>
      </c>
      <c r="F27" s="18"/>
      <c r="G27" s="23">
        <v>857</v>
      </c>
      <c r="H27" s="18"/>
      <c r="I27" s="18">
        <v>735</v>
      </c>
      <c r="J27" s="18"/>
      <c r="K27" s="18">
        <v>679</v>
      </c>
      <c r="L27" s="18"/>
      <c r="M27" s="18">
        <v>189</v>
      </c>
      <c r="N27" s="18"/>
      <c r="O27" s="53">
        <v>23</v>
      </c>
      <c r="P27" s="18"/>
      <c r="Q27" s="18">
        <v>460</v>
      </c>
      <c r="R27" s="18"/>
      <c r="S27" s="18">
        <v>177</v>
      </c>
      <c r="T27" s="18"/>
      <c r="U27" s="18"/>
      <c r="V27" s="18"/>
      <c r="W27" s="18"/>
      <c r="X27" s="18"/>
      <c r="Y27" s="27">
        <f>Q27+S27+U27</f>
        <v>637</v>
      </c>
      <c r="Z27" s="3"/>
      <c r="AA27" s="3"/>
      <c r="AB27" s="3"/>
    </row>
    <row r="28" spans="3:28" ht="12.75">
      <c r="C28" s="22">
        <v>2004</v>
      </c>
      <c r="D28" s="18"/>
      <c r="E28" s="23">
        <v>1076</v>
      </c>
      <c r="F28" s="18"/>
      <c r="G28" s="23">
        <v>912</v>
      </c>
      <c r="H28" s="18"/>
      <c r="I28" s="18">
        <v>806</v>
      </c>
      <c r="J28" s="18"/>
      <c r="K28" s="18">
        <v>741</v>
      </c>
      <c r="L28" s="18"/>
      <c r="M28" s="18">
        <v>198</v>
      </c>
      <c r="N28" s="18"/>
      <c r="O28" s="53">
        <v>198</v>
      </c>
      <c r="P28" s="18"/>
      <c r="Q28" s="18">
        <v>469</v>
      </c>
      <c r="R28" s="18"/>
      <c r="S28" s="18"/>
      <c r="T28" s="18"/>
      <c r="U28" s="18"/>
      <c r="V28" s="18"/>
      <c r="W28" s="18"/>
      <c r="X28" s="18"/>
      <c r="Y28" s="27">
        <f>Q28+S28+U28</f>
        <v>469</v>
      </c>
      <c r="Z28" s="3"/>
      <c r="AA28" s="3"/>
      <c r="AB28" s="3"/>
    </row>
    <row r="29" spans="3:28" ht="12.75">
      <c r="C29" s="22">
        <v>2005</v>
      </c>
      <c r="D29" s="18"/>
      <c r="E29" s="23">
        <v>1038</v>
      </c>
      <c r="F29" s="18"/>
      <c r="G29" s="23">
        <v>868</v>
      </c>
      <c r="H29" s="18"/>
      <c r="I29" s="18">
        <v>747</v>
      </c>
      <c r="J29" s="18"/>
      <c r="K29" s="18">
        <v>708</v>
      </c>
      <c r="L29" s="18"/>
      <c r="M29" s="18"/>
      <c r="N29" s="18"/>
      <c r="O29" s="53">
        <v>708</v>
      </c>
      <c r="P29" s="18"/>
      <c r="Q29" s="18"/>
      <c r="R29" s="18"/>
      <c r="S29" s="18"/>
      <c r="T29" s="18"/>
      <c r="U29" s="18"/>
      <c r="V29" s="18"/>
      <c r="W29" s="18"/>
      <c r="X29" s="18"/>
      <c r="Y29" s="27"/>
      <c r="Z29" s="3"/>
      <c r="AA29" s="3"/>
      <c r="AB29" s="3"/>
    </row>
    <row r="30" spans="3:28" ht="12.75">
      <c r="C30" s="22">
        <v>2006</v>
      </c>
      <c r="D30" s="18"/>
      <c r="E30" s="23">
        <v>1016</v>
      </c>
      <c r="F30" s="18"/>
      <c r="G30" s="23">
        <v>864</v>
      </c>
      <c r="H30" s="18"/>
      <c r="I30" s="18">
        <v>750</v>
      </c>
      <c r="J30" s="18"/>
      <c r="K30" s="18"/>
      <c r="L30" s="18"/>
      <c r="M30" s="18"/>
      <c r="N30" s="18"/>
      <c r="O30" s="53">
        <v>750</v>
      </c>
      <c r="P30" s="18"/>
      <c r="Q30" s="18"/>
      <c r="R30" s="18"/>
      <c r="S30" s="18"/>
      <c r="T30" s="18"/>
      <c r="U30" s="18"/>
      <c r="V30" s="18"/>
      <c r="W30" s="18"/>
      <c r="X30" s="18"/>
      <c r="Y30" s="27"/>
      <c r="Z30" s="3"/>
      <c r="AA30" s="3"/>
      <c r="AB30" s="3"/>
    </row>
    <row r="31" spans="3:28" ht="12.75">
      <c r="C31" s="22">
        <v>2007</v>
      </c>
      <c r="D31" s="18"/>
      <c r="E31" s="23">
        <v>1057</v>
      </c>
      <c r="F31" s="18"/>
      <c r="G31" s="23">
        <v>894</v>
      </c>
      <c r="H31" s="18"/>
      <c r="I31" s="18"/>
      <c r="J31" s="18"/>
      <c r="K31" s="18"/>
      <c r="L31" s="18"/>
      <c r="M31" s="18"/>
      <c r="N31" s="18"/>
      <c r="O31" s="53">
        <v>894</v>
      </c>
      <c r="P31" s="18"/>
      <c r="Q31" s="18"/>
      <c r="R31" s="18"/>
      <c r="S31" s="18"/>
      <c r="T31" s="18"/>
      <c r="U31" s="18"/>
      <c r="V31" s="18"/>
      <c r="W31" s="18"/>
      <c r="X31" s="18"/>
      <c r="Y31" s="27"/>
      <c r="Z31" s="3"/>
      <c r="AA31" s="3"/>
      <c r="AB31" s="3"/>
    </row>
    <row r="32" spans="3:28" ht="12.75">
      <c r="C32" s="4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55" t="s">
        <v>25</v>
      </c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</row>
    <row r="33" spans="3:28" ht="6.75" customHeight="1"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</row>
    <row r="34" spans="3:28" ht="12.75">
      <c r="C34" s="66" t="s">
        <v>19</v>
      </c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3"/>
      <c r="AA34" s="3"/>
      <c r="AB34" s="3"/>
    </row>
    <row r="35" spans="3:28" ht="6.75" customHeight="1"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3"/>
      <c r="AA35" s="3"/>
      <c r="AB35" s="3"/>
    </row>
    <row r="36" spans="3:28" ht="12.75">
      <c r="C36" s="7"/>
      <c r="D36" s="9"/>
      <c r="E36" s="9"/>
      <c r="F36" s="9"/>
      <c r="G36" s="58" t="s">
        <v>20</v>
      </c>
      <c r="H36" s="59"/>
      <c r="I36" s="59"/>
      <c r="J36" s="59"/>
      <c r="K36" s="59"/>
      <c r="L36" s="59"/>
      <c r="M36" s="67"/>
      <c r="N36" s="7"/>
      <c r="O36" s="8" t="s">
        <v>2</v>
      </c>
      <c r="P36" s="28"/>
      <c r="Q36" s="58" t="s">
        <v>21</v>
      </c>
      <c r="R36" s="59"/>
      <c r="S36" s="59"/>
      <c r="T36" s="59"/>
      <c r="U36" s="59"/>
      <c r="V36" s="59"/>
      <c r="W36" s="59"/>
      <c r="X36" s="59"/>
      <c r="Y36" s="67"/>
      <c r="Z36" s="3"/>
      <c r="AA36" s="3"/>
      <c r="AB36" s="3"/>
    </row>
    <row r="37" spans="3:28" ht="12.75">
      <c r="C37" s="10"/>
      <c r="D37" s="35"/>
      <c r="E37" s="11"/>
      <c r="F37" s="4"/>
      <c r="G37" s="12" t="s">
        <v>4</v>
      </c>
      <c r="H37" s="4"/>
      <c r="I37" s="11" t="s">
        <v>5</v>
      </c>
      <c r="J37" s="4"/>
      <c r="K37" s="11" t="s">
        <v>6</v>
      </c>
      <c r="L37" s="4"/>
      <c r="M37" s="11" t="s">
        <v>7</v>
      </c>
      <c r="N37" s="10"/>
      <c r="O37" s="11" t="s">
        <v>8</v>
      </c>
      <c r="P37" s="14"/>
      <c r="Q37" s="2" t="s">
        <v>9</v>
      </c>
      <c r="R37" s="4"/>
      <c r="S37" s="11" t="s">
        <v>9</v>
      </c>
      <c r="T37" s="4"/>
      <c r="U37" s="11" t="s">
        <v>9</v>
      </c>
      <c r="V37" s="4"/>
      <c r="W37" s="11" t="s">
        <v>10</v>
      </c>
      <c r="X37" s="4"/>
      <c r="Y37" s="14"/>
      <c r="Z37" s="3"/>
      <c r="AA37" s="3"/>
      <c r="AB37" s="3"/>
    </row>
    <row r="38" spans="3:28" ht="12.75">
      <c r="C38" s="60" t="s">
        <v>11</v>
      </c>
      <c r="D38" s="61"/>
      <c r="E38" s="61"/>
      <c r="F38" s="62"/>
      <c r="G38" s="19" t="s">
        <v>13</v>
      </c>
      <c r="H38" s="20"/>
      <c r="I38" s="17" t="s">
        <v>13</v>
      </c>
      <c r="J38" s="20"/>
      <c r="K38" s="17" t="s">
        <v>13</v>
      </c>
      <c r="L38" s="20"/>
      <c r="M38" s="17" t="s">
        <v>13</v>
      </c>
      <c r="N38" s="16"/>
      <c r="O38" s="17" t="s">
        <v>26</v>
      </c>
      <c r="P38" s="29"/>
      <c r="Q38" s="30" t="s">
        <v>14</v>
      </c>
      <c r="R38" s="20"/>
      <c r="S38" s="17" t="s">
        <v>15</v>
      </c>
      <c r="T38" s="20"/>
      <c r="U38" s="17" t="s">
        <v>16</v>
      </c>
      <c r="V38" s="20"/>
      <c r="W38" s="17" t="s">
        <v>17</v>
      </c>
      <c r="X38" s="20"/>
      <c r="Y38" s="21" t="s">
        <v>12</v>
      </c>
      <c r="Z38" s="3"/>
      <c r="AA38" s="3"/>
      <c r="AB38" s="3"/>
    </row>
    <row r="39" spans="3:28" ht="6.75" customHeight="1">
      <c r="C39" s="37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9"/>
      <c r="Z39" s="3"/>
      <c r="AA39" s="3"/>
      <c r="AB39" s="3"/>
    </row>
    <row r="40" spans="3:29" ht="12.75" hidden="1">
      <c r="C40" s="40">
        <v>1988</v>
      </c>
      <c r="D40" s="41"/>
      <c r="E40" s="42"/>
      <c r="F40" s="41"/>
      <c r="G40" s="43">
        <f aca="true" t="shared" si="1" ref="G40:G46">G13/E13*100</f>
        <v>84.38438438438438</v>
      </c>
      <c r="H40" s="43"/>
      <c r="I40" s="43">
        <f aca="true" t="shared" si="2" ref="I40:I46">I13/E13*100</f>
        <v>75.27527527527528</v>
      </c>
      <c r="J40" s="43"/>
      <c r="K40" s="43">
        <f aca="true" t="shared" si="3" ref="K40:K46">K13/E13*100</f>
        <v>69.36936936936937</v>
      </c>
      <c r="L40" s="43"/>
      <c r="M40" s="43">
        <f aca="true" t="shared" si="4" ref="M40:M46">M13/E13*100</f>
        <v>21.12112112112112</v>
      </c>
      <c r="N40" s="43"/>
      <c r="O40" s="43">
        <f>O13/E13*100</f>
        <v>0</v>
      </c>
      <c r="P40" s="43"/>
      <c r="Q40" s="43">
        <f aca="true" t="shared" si="5" ref="Q40:Q46">Q13/E13*100</f>
        <v>46.346346346346344</v>
      </c>
      <c r="R40" s="43"/>
      <c r="S40" s="43">
        <f aca="true" t="shared" si="6" ref="S40:S46">S13/E13*100</f>
        <v>16.416416416416414</v>
      </c>
      <c r="T40" s="41"/>
      <c r="U40" s="43">
        <f aca="true" t="shared" si="7" ref="U40:U46">U13/E13*100</f>
        <v>3.303303303303303</v>
      </c>
      <c r="V40" s="41"/>
      <c r="W40" s="43">
        <f>W13/E13*100</f>
        <v>0.8008008008008007</v>
      </c>
      <c r="X40" s="41"/>
      <c r="Y40" s="44">
        <f aca="true" t="shared" si="8" ref="Y40:Y46">Y13/E13*100</f>
        <v>66.06606606606607</v>
      </c>
      <c r="Z40" s="3"/>
      <c r="AA40" s="3"/>
      <c r="AB40" s="3"/>
      <c r="AC40" s="1">
        <f>Q40+S40</f>
        <v>62.76276276276276</v>
      </c>
    </row>
    <row r="41" spans="3:29" ht="12.75" hidden="1">
      <c r="C41" s="63">
        <v>1989</v>
      </c>
      <c r="D41" s="64"/>
      <c r="E41" s="64"/>
      <c r="F41" s="64"/>
      <c r="G41" s="43">
        <f t="shared" si="1"/>
        <v>85.99088838268793</v>
      </c>
      <c r="H41" s="43"/>
      <c r="I41" s="43">
        <f t="shared" si="2"/>
        <v>78.70159453302962</v>
      </c>
      <c r="J41" s="43"/>
      <c r="K41" s="43">
        <f t="shared" si="3"/>
        <v>73.80410022779044</v>
      </c>
      <c r="L41" s="43"/>
      <c r="M41" s="43">
        <f t="shared" si="4"/>
        <v>22.323462414578586</v>
      </c>
      <c r="N41" s="43"/>
      <c r="O41" s="43">
        <f>O14/E14*100</f>
        <v>0</v>
      </c>
      <c r="P41" s="43"/>
      <c r="Q41" s="43">
        <f t="shared" si="5"/>
        <v>50.56947608200456</v>
      </c>
      <c r="R41" s="43"/>
      <c r="S41" s="43">
        <f t="shared" si="6"/>
        <v>19.47608200455581</v>
      </c>
      <c r="T41" s="41"/>
      <c r="U41" s="43">
        <f t="shared" si="7"/>
        <v>1.8223234624145785</v>
      </c>
      <c r="V41" s="41"/>
      <c r="W41" s="43">
        <f>W14/E14*100</f>
        <v>0.5694760820045558</v>
      </c>
      <c r="X41" s="41"/>
      <c r="Y41" s="44">
        <f t="shared" si="8"/>
        <v>71.86788154897495</v>
      </c>
      <c r="Z41" s="3"/>
      <c r="AA41" s="3"/>
      <c r="AB41" s="3"/>
      <c r="AC41" s="1">
        <f>Q41+S41</f>
        <v>70.04555808656038</v>
      </c>
    </row>
    <row r="42" spans="3:29" ht="12.75" hidden="1">
      <c r="C42" s="63">
        <v>1990</v>
      </c>
      <c r="D42" s="64"/>
      <c r="E42" s="64"/>
      <c r="F42" s="64"/>
      <c r="G42" s="43">
        <f t="shared" si="1"/>
        <v>87.0886075949367</v>
      </c>
      <c r="H42" s="41"/>
      <c r="I42" s="43">
        <f t="shared" si="2"/>
        <v>76.58227848101265</v>
      </c>
      <c r="J42" s="41"/>
      <c r="K42" s="43">
        <f t="shared" si="3"/>
        <v>68.86075949367088</v>
      </c>
      <c r="L42" s="41"/>
      <c r="M42" s="43">
        <f t="shared" si="4"/>
        <v>19.49367088607595</v>
      </c>
      <c r="N42" s="41"/>
      <c r="O42" s="43">
        <f>O15/E15*100</f>
        <v>0</v>
      </c>
      <c r="P42" s="41"/>
      <c r="Q42" s="43">
        <f t="shared" si="5"/>
        <v>46.835443037974684</v>
      </c>
      <c r="R42" s="41"/>
      <c r="S42" s="43">
        <f t="shared" si="6"/>
        <v>17.088607594936708</v>
      </c>
      <c r="T42" s="41"/>
      <c r="U42" s="43">
        <f t="shared" si="7"/>
        <v>2.5316455696202533</v>
      </c>
      <c r="V42" s="41"/>
      <c r="W42" s="43">
        <f>W15/E15*100</f>
        <v>0</v>
      </c>
      <c r="X42" s="41"/>
      <c r="Y42" s="44">
        <f t="shared" si="8"/>
        <v>66.45569620253164</v>
      </c>
      <c r="Z42" s="3"/>
      <c r="AA42" s="3"/>
      <c r="AB42" s="3"/>
      <c r="AC42" s="1">
        <f>Q42+S42</f>
        <v>63.92405063291139</v>
      </c>
    </row>
    <row r="43" spans="3:29" ht="12.75" hidden="1">
      <c r="C43" s="63">
        <v>1991</v>
      </c>
      <c r="D43" s="64"/>
      <c r="E43" s="64"/>
      <c r="F43" s="64"/>
      <c r="G43" s="43">
        <f t="shared" si="1"/>
        <v>87.17948717948718</v>
      </c>
      <c r="H43" s="41"/>
      <c r="I43" s="43">
        <f t="shared" si="2"/>
        <v>74.5920745920746</v>
      </c>
      <c r="J43" s="41"/>
      <c r="K43" s="43">
        <f t="shared" si="3"/>
        <v>70.97902097902097</v>
      </c>
      <c r="L43" s="41"/>
      <c r="M43" s="43">
        <f t="shared" si="4"/>
        <v>19.813519813519815</v>
      </c>
      <c r="N43" s="41"/>
      <c r="O43" s="43">
        <f>O16/E16*100</f>
        <v>0</v>
      </c>
      <c r="P43" s="41"/>
      <c r="Q43" s="43">
        <f t="shared" si="5"/>
        <v>48.95104895104895</v>
      </c>
      <c r="R43" s="41"/>
      <c r="S43" s="43">
        <f t="shared" si="6"/>
        <v>15.61771561771562</v>
      </c>
      <c r="T43" s="41"/>
      <c r="U43" s="43">
        <f t="shared" si="7"/>
        <v>2.4475524475524475</v>
      </c>
      <c r="V43" s="41"/>
      <c r="W43" s="43">
        <f>W16/E16*100</f>
        <v>0</v>
      </c>
      <c r="X43" s="41"/>
      <c r="Y43" s="44">
        <f t="shared" si="8"/>
        <v>67.01631701631702</v>
      </c>
      <c r="Z43" s="3"/>
      <c r="AA43" s="3"/>
      <c r="AB43" s="3"/>
      <c r="AC43" s="1">
        <f>Q43+S43</f>
        <v>64.56876456876458</v>
      </c>
    </row>
    <row r="44" spans="3:29" ht="12.75" customHeight="1" hidden="1">
      <c r="C44" s="68">
        <v>1992</v>
      </c>
      <c r="D44" s="69"/>
      <c r="E44" s="69"/>
      <c r="F44" s="69"/>
      <c r="G44" s="45">
        <f t="shared" si="1"/>
        <v>84.88228004956629</v>
      </c>
      <c r="H44" s="46"/>
      <c r="I44" s="45">
        <f t="shared" si="2"/>
        <v>76.45600991325898</v>
      </c>
      <c r="J44" s="46"/>
      <c r="K44" s="45">
        <f t="shared" si="3"/>
        <v>70.75588599752169</v>
      </c>
      <c r="L44" s="46"/>
      <c r="M44" s="45">
        <f t="shared" si="4"/>
        <v>19.82651796778191</v>
      </c>
      <c r="N44" s="46"/>
      <c r="O44" s="56" t="s">
        <v>24</v>
      </c>
      <c r="P44" s="46"/>
      <c r="Q44" s="45">
        <f t="shared" si="5"/>
        <v>47.21189591078067</v>
      </c>
      <c r="R44" s="46"/>
      <c r="S44" s="45">
        <f t="shared" si="6"/>
        <v>16.356877323420075</v>
      </c>
      <c r="T44" s="46"/>
      <c r="U44" s="45">
        <f t="shared" si="7"/>
        <v>2.2304832713754648</v>
      </c>
      <c r="V44" s="46"/>
      <c r="W44" s="45">
        <f>W17/E17*100</f>
        <v>0</v>
      </c>
      <c r="X44" s="46"/>
      <c r="Y44" s="47">
        <f t="shared" si="8"/>
        <v>65.79925650557621</v>
      </c>
      <c r="Z44" s="3"/>
      <c r="AA44" s="3"/>
      <c r="AB44" s="3"/>
      <c r="AC44" s="1">
        <f>Q44+S44</f>
        <v>63.56877323420075</v>
      </c>
    </row>
    <row r="45" spans="3:28" ht="12.75" customHeight="1" hidden="1">
      <c r="C45" s="58">
        <v>1993</v>
      </c>
      <c r="D45" s="59"/>
      <c r="E45" s="59"/>
      <c r="F45" s="59"/>
      <c r="G45" s="31">
        <f t="shared" si="1"/>
        <v>84.00473933649289</v>
      </c>
      <c r="H45" s="18"/>
      <c r="I45" s="31">
        <f t="shared" si="2"/>
        <v>71.09004739336493</v>
      </c>
      <c r="J45" s="18"/>
      <c r="K45" s="31">
        <f t="shared" si="3"/>
        <v>66.58767772511848</v>
      </c>
      <c r="L45" s="18"/>
      <c r="M45" s="31">
        <f t="shared" si="4"/>
        <v>20.023696682464458</v>
      </c>
      <c r="N45" s="18"/>
      <c r="O45" s="56" t="s">
        <v>24</v>
      </c>
      <c r="P45" s="18"/>
      <c r="Q45" s="31">
        <f t="shared" si="5"/>
        <v>45.497630331753555</v>
      </c>
      <c r="R45" s="18"/>
      <c r="S45" s="31">
        <f t="shared" si="6"/>
        <v>15.52132701421801</v>
      </c>
      <c r="T45" s="18"/>
      <c r="U45" s="31">
        <f t="shared" si="7"/>
        <v>2.251184834123223</v>
      </c>
      <c r="V45" s="18"/>
      <c r="W45" s="18"/>
      <c r="X45" s="18"/>
      <c r="Y45" s="32">
        <f t="shared" si="8"/>
        <v>63.270142180094794</v>
      </c>
      <c r="Z45" s="3"/>
      <c r="AA45" s="3"/>
      <c r="AB45" s="3"/>
    </row>
    <row r="46" spans="3:28" ht="12.75" customHeight="1" hidden="1">
      <c r="C46" s="58">
        <v>1994</v>
      </c>
      <c r="D46" s="59"/>
      <c r="E46" s="59"/>
      <c r="F46" s="59"/>
      <c r="G46" s="31">
        <f t="shared" si="1"/>
        <v>79.14634146341464</v>
      </c>
      <c r="H46" s="18"/>
      <c r="I46" s="31">
        <f t="shared" si="2"/>
        <v>67.4390243902439</v>
      </c>
      <c r="J46" s="18"/>
      <c r="K46" s="31">
        <f t="shared" si="3"/>
        <v>61.58536585365854</v>
      </c>
      <c r="L46" s="18"/>
      <c r="M46" s="31">
        <f t="shared" si="4"/>
        <v>19.26829268292683</v>
      </c>
      <c r="N46" s="18"/>
      <c r="O46" s="56" t="s">
        <v>24</v>
      </c>
      <c r="P46" s="18"/>
      <c r="Q46" s="31">
        <f t="shared" si="5"/>
        <v>40.243902439024396</v>
      </c>
      <c r="R46" s="18"/>
      <c r="S46" s="31">
        <f t="shared" si="6"/>
        <v>13.658536585365855</v>
      </c>
      <c r="T46" s="18"/>
      <c r="U46" s="31">
        <f t="shared" si="7"/>
        <v>2.195121951219512</v>
      </c>
      <c r="V46" s="18"/>
      <c r="W46" s="18"/>
      <c r="X46" s="18"/>
      <c r="Y46" s="32">
        <f t="shared" si="8"/>
        <v>56.09756097560976</v>
      </c>
      <c r="Z46" s="3"/>
      <c r="AA46" s="3"/>
      <c r="AB46" s="3"/>
    </row>
    <row r="47" spans="3:28" ht="12.75" customHeight="1">
      <c r="C47" s="58">
        <v>1996</v>
      </c>
      <c r="D47" s="59"/>
      <c r="E47" s="59"/>
      <c r="F47" s="59"/>
      <c r="G47" s="31">
        <f aca="true" t="shared" si="9" ref="G47:G57">G20/E20*100</f>
        <v>76.5661252900232</v>
      </c>
      <c r="H47" s="18"/>
      <c r="I47" s="31">
        <f>I20/E20*100</f>
        <v>68.67749419953596</v>
      </c>
      <c r="J47" s="18"/>
      <c r="K47" s="31">
        <f>K20/E20*100</f>
        <v>65.77726218097449</v>
      </c>
      <c r="L47" s="18"/>
      <c r="M47" s="31">
        <f>M20/E20*100</f>
        <v>18.445475638051047</v>
      </c>
      <c r="N47" s="18"/>
      <c r="O47" s="56" t="s">
        <v>24</v>
      </c>
      <c r="P47" s="18"/>
      <c r="Q47" s="31">
        <f aca="true" t="shared" si="10" ref="Q47:Q55">Q20/E20*100</f>
        <v>43.50348027842227</v>
      </c>
      <c r="R47" s="18"/>
      <c r="S47" s="31">
        <f aca="true" t="shared" si="11" ref="S47:S54">S20/E20*100</f>
        <v>12.529002320185615</v>
      </c>
      <c r="T47" s="18"/>
      <c r="U47" s="31">
        <f aca="true" t="shared" si="12" ref="U47:U52">U20/E20*100</f>
        <v>1.6241299303944314</v>
      </c>
      <c r="V47" s="18"/>
      <c r="W47" s="18"/>
      <c r="X47" s="18"/>
      <c r="Y47" s="32">
        <f aca="true" t="shared" si="13" ref="Y47:Y54">Y20/E20*100</f>
        <v>57.65661252900232</v>
      </c>
      <c r="Z47" s="3"/>
      <c r="AA47" s="3"/>
      <c r="AB47" s="3"/>
    </row>
    <row r="48" spans="3:28" ht="12.75" customHeight="1">
      <c r="C48" s="58">
        <v>1997</v>
      </c>
      <c r="D48" s="59"/>
      <c r="E48" s="59"/>
      <c r="F48" s="59"/>
      <c r="G48" s="31">
        <f t="shared" si="9"/>
        <v>80.66666666666666</v>
      </c>
      <c r="H48" s="18"/>
      <c r="I48" s="31">
        <f aca="true" t="shared" si="14" ref="I48:I56">I21/E21*100</f>
        <v>73.33333333333333</v>
      </c>
      <c r="J48" s="18"/>
      <c r="K48" s="31">
        <f aca="true" t="shared" si="15" ref="K48:K56">K21/E21*100</f>
        <v>68.55555555555556</v>
      </c>
      <c r="L48" s="18"/>
      <c r="M48" s="31">
        <f aca="true" t="shared" si="16" ref="M48:M54">M21/E21*100</f>
        <v>21.333333333333336</v>
      </c>
      <c r="N48" s="18"/>
      <c r="O48" s="56" t="s">
        <v>24</v>
      </c>
      <c r="P48" s="18"/>
      <c r="Q48" s="31">
        <f t="shared" si="10"/>
        <v>45.111111111111114</v>
      </c>
      <c r="R48" s="18"/>
      <c r="S48" s="31">
        <f t="shared" si="11"/>
        <v>15.333333333333332</v>
      </c>
      <c r="T48" s="18" t="s">
        <v>18</v>
      </c>
      <c r="U48" s="31">
        <f t="shared" si="12"/>
        <v>1.5555555555555556</v>
      </c>
      <c r="V48" s="18"/>
      <c r="W48" s="18"/>
      <c r="X48" s="18"/>
      <c r="Y48" s="32">
        <f t="shared" si="13"/>
        <v>62</v>
      </c>
      <c r="Z48" s="3"/>
      <c r="AA48" s="3"/>
      <c r="AB48" s="3"/>
    </row>
    <row r="49" spans="3:28" ht="12.75" customHeight="1">
      <c r="C49" s="58">
        <v>1998</v>
      </c>
      <c r="D49" s="59"/>
      <c r="E49" s="59"/>
      <c r="F49" s="59"/>
      <c r="G49" s="31">
        <f t="shared" si="9"/>
        <v>81.81818181818183</v>
      </c>
      <c r="H49" s="18"/>
      <c r="I49" s="31">
        <f t="shared" si="14"/>
        <v>75.79162410623084</v>
      </c>
      <c r="J49" s="18"/>
      <c r="K49" s="31">
        <f t="shared" si="15"/>
        <v>70.27579162410623</v>
      </c>
      <c r="L49" s="18"/>
      <c r="M49" s="31">
        <f t="shared" si="16"/>
        <v>22.982635342185905</v>
      </c>
      <c r="N49" s="18"/>
      <c r="O49" s="56" t="s">
        <v>24</v>
      </c>
      <c r="P49" s="18"/>
      <c r="Q49" s="31">
        <f t="shared" si="10"/>
        <v>45.76098059244127</v>
      </c>
      <c r="R49" s="18"/>
      <c r="S49" s="31">
        <f t="shared" si="11"/>
        <v>15.219611848825332</v>
      </c>
      <c r="T49" s="18"/>
      <c r="U49" s="31">
        <f t="shared" si="12"/>
        <v>2.7579162410623086</v>
      </c>
      <c r="V49" s="18"/>
      <c r="W49" s="18"/>
      <c r="X49" s="18"/>
      <c r="Y49" s="32">
        <f t="shared" si="13"/>
        <v>63.73850868232891</v>
      </c>
      <c r="Z49" s="3"/>
      <c r="AA49" s="3"/>
      <c r="AB49" s="3"/>
    </row>
    <row r="50" spans="3:28" ht="12.75" customHeight="1">
      <c r="C50" s="58">
        <v>1999</v>
      </c>
      <c r="D50" s="59"/>
      <c r="E50" s="59"/>
      <c r="F50" s="59"/>
      <c r="G50" s="31">
        <f t="shared" si="9"/>
        <v>85.67134268537075</v>
      </c>
      <c r="H50" s="18"/>
      <c r="I50" s="31">
        <f t="shared" si="14"/>
        <v>74.04809619238478</v>
      </c>
      <c r="J50" s="18"/>
      <c r="K50" s="31">
        <f t="shared" si="15"/>
        <v>69.93987975951904</v>
      </c>
      <c r="L50" s="18" t="s">
        <v>18</v>
      </c>
      <c r="M50" s="31">
        <f t="shared" si="16"/>
        <v>16.63326653306613</v>
      </c>
      <c r="N50" s="18"/>
      <c r="O50" s="56" t="s">
        <v>24</v>
      </c>
      <c r="P50" s="18"/>
      <c r="Q50" s="31">
        <f t="shared" si="10"/>
        <v>48.897795591182366</v>
      </c>
      <c r="R50" s="18"/>
      <c r="S50" s="31">
        <f t="shared" si="11"/>
        <v>11.923847695390782</v>
      </c>
      <c r="T50" s="18"/>
      <c r="U50" s="31">
        <f t="shared" si="12"/>
        <v>1.903807615230461</v>
      </c>
      <c r="V50" s="18"/>
      <c r="W50" s="18"/>
      <c r="X50" s="18"/>
      <c r="Y50" s="32">
        <f t="shared" si="13"/>
        <v>62.725450901803605</v>
      </c>
      <c r="Z50" s="3"/>
      <c r="AA50" s="3"/>
      <c r="AB50" s="3"/>
    </row>
    <row r="51" spans="3:28" ht="12.75" customHeight="1">
      <c r="C51" s="58">
        <v>2000</v>
      </c>
      <c r="D51" s="59"/>
      <c r="E51" s="59"/>
      <c r="F51" s="59"/>
      <c r="G51" s="31">
        <f t="shared" si="9"/>
        <v>87.60416666666667</v>
      </c>
      <c r="H51" s="18"/>
      <c r="I51" s="31">
        <f t="shared" si="14"/>
        <v>74.27083333333333</v>
      </c>
      <c r="J51" s="18"/>
      <c r="K51" s="31">
        <f t="shared" si="15"/>
        <v>68.22916666666666</v>
      </c>
      <c r="L51" s="26" t="s">
        <v>18</v>
      </c>
      <c r="M51" s="31">
        <f t="shared" si="16"/>
        <v>17.083333333333332</v>
      </c>
      <c r="N51" s="18"/>
      <c r="O51" s="56" t="s">
        <v>24</v>
      </c>
      <c r="P51" s="18"/>
      <c r="Q51" s="31">
        <f t="shared" si="10"/>
        <v>48.95833333333333</v>
      </c>
      <c r="R51" s="18"/>
      <c r="S51" s="31">
        <f t="shared" si="11"/>
        <v>12.604166666666666</v>
      </c>
      <c r="T51" s="18"/>
      <c r="U51" s="31">
        <f t="shared" si="12"/>
        <v>1.1458333333333333</v>
      </c>
      <c r="V51" s="18"/>
      <c r="W51" s="18"/>
      <c r="X51" s="18"/>
      <c r="Y51" s="32">
        <f t="shared" si="13"/>
        <v>62.708333333333336</v>
      </c>
      <c r="Z51" s="3"/>
      <c r="AA51" s="3"/>
      <c r="AB51" s="3"/>
    </row>
    <row r="52" spans="3:28" ht="12.75" customHeight="1">
      <c r="C52" s="58">
        <v>2001</v>
      </c>
      <c r="D52" s="59"/>
      <c r="E52" s="59"/>
      <c r="F52" s="59"/>
      <c r="G52" s="31">
        <f t="shared" si="9"/>
        <v>84.33734939759037</v>
      </c>
      <c r="H52" s="18"/>
      <c r="I52" s="31">
        <f t="shared" si="14"/>
        <v>74.04162102957284</v>
      </c>
      <c r="J52" s="18"/>
      <c r="K52" s="31">
        <f t="shared" si="15"/>
        <v>68.3461117196057</v>
      </c>
      <c r="L52" s="26" t="s">
        <v>18</v>
      </c>
      <c r="M52" s="31">
        <f t="shared" si="16"/>
        <v>17.634173055859804</v>
      </c>
      <c r="N52" s="18"/>
      <c r="O52" s="54">
        <f aca="true" t="shared" si="17" ref="O52:O58">O25/E25*100</f>
        <v>0</v>
      </c>
      <c r="P52" s="18"/>
      <c r="Q52" s="31">
        <f t="shared" si="10"/>
        <v>48.521358159912374</v>
      </c>
      <c r="R52" s="18"/>
      <c r="S52" s="31">
        <f t="shared" si="11"/>
        <v>12.48630887185104</v>
      </c>
      <c r="T52" s="18"/>
      <c r="U52" s="31">
        <f t="shared" si="12"/>
        <v>1.3143483023001095</v>
      </c>
      <c r="V52" s="18"/>
      <c r="W52" s="18"/>
      <c r="X52" s="18"/>
      <c r="Y52" s="32">
        <f t="shared" si="13"/>
        <v>62.32201533406353</v>
      </c>
      <c r="Z52" s="3"/>
      <c r="AA52" s="3"/>
      <c r="AB52" s="3"/>
    </row>
    <row r="53" spans="3:28" ht="12.75" customHeight="1">
      <c r="C53" s="58">
        <v>2002</v>
      </c>
      <c r="D53" s="59"/>
      <c r="E53" s="59"/>
      <c r="F53" s="59"/>
      <c r="G53" s="31">
        <f t="shared" si="9"/>
        <v>85.30901722391084</v>
      </c>
      <c r="H53" s="18"/>
      <c r="I53" s="31">
        <f t="shared" si="14"/>
        <v>73.65754812563323</v>
      </c>
      <c r="J53" s="18"/>
      <c r="K53" s="31">
        <f t="shared" si="15"/>
        <v>67.57852077001013</v>
      </c>
      <c r="L53" s="26" t="s">
        <v>18</v>
      </c>
      <c r="M53" s="31">
        <f t="shared" si="16"/>
        <v>18.439716312056735</v>
      </c>
      <c r="N53" s="18"/>
      <c r="O53" s="54">
        <f t="shared" si="17"/>
        <v>1.0131712259371835</v>
      </c>
      <c r="P53" s="18"/>
      <c r="Q53" s="31">
        <f t="shared" si="10"/>
        <v>46.09929078014184</v>
      </c>
      <c r="R53" s="18"/>
      <c r="S53" s="31">
        <f t="shared" si="11"/>
        <v>14.285714285714285</v>
      </c>
      <c r="T53" s="18"/>
      <c r="U53" s="31">
        <v>3.1</v>
      </c>
      <c r="V53" s="18"/>
      <c r="W53" s="18"/>
      <c r="X53" s="18"/>
      <c r="Y53" s="32">
        <f t="shared" si="13"/>
        <v>63.0192502532928</v>
      </c>
      <c r="Z53" s="3"/>
      <c r="AA53" s="3"/>
      <c r="AB53" s="3"/>
    </row>
    <row r="54" spans="3:28" ht="12.75" customHeight="1">
      <c r="C54" s="58">
        <v>2003</v>
      </c>
      <c r="D54" s="59"/>
      <c r="E54" s="59"/>
      <c r="F54" s="59"/>
      <c r="G54" s="31">
        <f t="shared" si="9"/>
        <v>84.26745329400197</v>
      </c>
      <c r="H54" s="18"/>
      <c r="I54" s="31">
        <f t="shared" si="14"/>
        <v>72.27138643067846</v>
      </c>
      <c r="J54" s="18"/>
      <c r="K54" s="31">
        <f t="shared" si="15"/>
        <v>66.76499508357917</v>
      </c>
      <c r="L54" s="26" t="s">
        <v>18</v>
      </c>
      <c r="M54" s="31">
        <f t="shared" si="16"/>
        <v>18.58407079646018</v>
      </c>
      <c r="N54" s="18"/>
      <c r="O54" s="54">
        <f t="shared" si="17"/>
        <v>2.2615535889872174</v>
      </c>
      <c r="P54" s="18"/>
      <c r="Q54" s="31">
        <f t="shared" si="10"/>
        <v>45.23107177974435</v>
      </c>
      <c r="R54" s="18"/>
      <c r="S54" s="31">
        <f t="shared" si="11"/>
        <v>17.404129793510325</v>
      </c>
      <c r="T54" s="18"/>
      <c r="U54" s="31"/>
      <c r="V54" s="18"/>
      <c r="W54" s="18"/>
      <c r="X54" s="18"/>
      <c r="Y54" s="32">
        <f t="shared" si="13"/>
        <v>62.635201573254676</v>
      </c>
      <c r="Z54" s="3"/>
      <c r="AA54" s="3"/>
      <c r="AB54" s="3"/>
    </row>
    <row r="55" spans="3:28" ht="12.75" customHeight="1">
      <c r="C55" s="58">
        <v>2004</v>
      </c>
      <c r="D55" s="59"/>
      <c r="E55" s="59"/>
      <c r="F55" s="59"/>
      <c r="G55" s="31">
        <f t="shared" si="9"/>
        <v>84.75836431226766</v>
      </c>
      <c r="H55" s="18"/>
      <c r="I55" s="31">
        <f t="shared" si="14"/>
        <v>74.90706319702602</v>
      </c>
      <c r="J55" s="18"/>
      <c r="K55" s="31">
        <f t="shared" si="15"/>
        <v>68.86617100371747</v>
      </c>
      <c r="L55" s="26" t="s">
        <v>18</v>
      </c>
      <c r="M55" s="31">
        <v>18.4</v>
      </c>
      <c r="N55" s="18"/>
      <c r="O55" s="54">
        <f t="shared" si="17"/>
        <v>18.401486988847584</v>
      </c>
      <c r="P55" s="18"/>
      <c r="Q55" s="31">
        <f t="shared" si="10"/>
        <v>43.58736059479554</v>
      </c>
      <c r="R55" s="18"/>
      <c r="S55" s="31"/>
      <c r="T55" s="18"/>
      <c r="U55" s="31"/>
      <c r="V55" s="18"/>
      <c r="W55" s="18"/>
      <c r="X55" s="18"/>
      <c r="Y55" s="32" t="s">
        <v>18</v>
      </c>
      <c r="Z55" s="3"/>
      <c r="AA55" s="3"/>
      <c r="AB55" s="3"/>
    </row>
    <row r="56" spans="3:28" ht="12.75" customHeight="1">
      <c r="C56" s="58">
        <v>2005</v>
      </c>
      <c r="D56" s="59"/>
      <c r="E56" s="59"/>
      <c r="F56" s="59"/>
      <c r="G56" s="31">
        <f t="shared" si="9"/>
        <v>83.62235067437379</v>
      </c>
      <c r="H56" s="18"/>
      <c r="I56" s="31">
        <f t="shared" si="14"/>
        <v>71.96531791907515</v>
      </c>
      <c r="J56" s="18"/>
      <c r="K56" s="31">
        <f t="shared" si="15"/>
        <v>68.20809248554913</v>
      </c>
      <c r="L56" s="26" t="s">
        <v>18</v>
      </c>
      <c r="M56" s="33" t="s">
        <v>18</v>
      </c>
      <c r="N56" s="18"/>
      <c r="O56" s="54">
        <f t="shared" si="17"/>
        <v>68.20809248554913</v>
      </c>
      <c r="P56" s="18"/>
      <c r="Q56" s="31"/>
      <c r="R56" s="18"/>
      <c r="S56" s="31"/>
      <c r="T56" s="18"/>
      <c r="U56" s="31"/>
      <c r="V56" s="18"/>
      <c r="W56" s="18"/>
      <c r="X56" s="18"/>
      <c r="Y56" s="32"/>
      <c r="Z56" s="3"/>
      <c r="AA56" s="3"/>
      <c r="AB56" s="3"/>
    </row>
    <row r="57" spans="3:28" ht="12.75" customHeight="1">
      <c r="C57" s="58">
        <v>2006</v>
      </c>
      <c r="D57" s="59"/>
      <c r="E57" s="59"/>
      <c r="F57" s="59"/>
      <c r="G57" s="31">
        <f t="shared" si="9"/>
        <v>85.03937007874016</v>
      </c>
      <c r="H57" s="18"/>
      <c r="I57" s="31">
        <v>74</v>
      </c>
      <c r="J57" s="18"/>
      <c r="K57" s="33" t="s">
        <v>18</v>
      </c>
      <c r="L57" s="26" t="s">
        <v>18</v>
      </c>
      <c r="M57" s="33" t="s">
        <v>18</v>
      </c>
      <c r="N57" s="18"/>
      <c r="O57" s="54">
        <f t="shared" si="17"/>
        <v>73.81889763779527</v>
      </c>
      <c r="P57" s="18"/>
      <c r="Q57" s="33" t="s">
        <v>18</v>
      </c>
      <c r="R57" s="18"/>
      <c r="S57" s="33" t="s">
        <v>18</v>
      </c>
      <c r="T57" s="18"/>
      <c r="U57" s="18"/>
      <c r="V57" s="18"/>
      <c r="W57" s="18"/>
      <c r="X57" s="18"/>
      <c r="Y57" s="34" t="s">
        <v>18</v>
      </c>
      <c r="Z57" s="3"/>
      <c r="AA57" s="3"/>
      <c r="AB57" s="3"/>
    </row>
    <row r="58" spans="3:28" ht="12.75" customHeight="1">
      <c r="C58" s="58">
        <v>2007</v>
      </c>
      <c r="D58" s="59"/>
      <c r="E58" s="59"/>
      <c r="F58" s="59"/>
      <c r="G58" s="31">
        <v>85</v>
      </c>
      <c r="H58" s="18"/>
      <c r="I58" s="31" t="s">
        <v>18</v>
      </c>
      <c r="J58" s="18"/>
      <c r="K58" s="33" t="s">
        <v>18</v>
      </c>
      <c r="L58" s="26" t="s">
        <v>18</v>
      </c>
      <c r="M58" s="33" t="s">
        <v>18</v>
      </c>
      <c r="N58" s="18"/>
      <c r="O58" s="54">
        <f t="shared" si="17"/>
        <v>84.57899716177863</v>
      </c>
      <c r="P58" s="18"/>
      <c r="Q58" s="33" t="s">
        <v>18</v>
      </c>
      <c r="R58" s="18"/>
      <c r="S58" s="33" t="s">
        <v>18</v>
      </c>
      <c r="T58" s="18"/>
      <c r="U58" s="18"/>
      <c r="V58" s="18"/>
      <c r="W58" s="18"/>
      <c r="X58" s="18"/>
      <c r="Y58" s="34" t="s">
        <v>18</v>
      </c>
      <c r="Z58" s="3"/>
      <c r="AA58" s="3"/>
      <c r="AB58" s="3"/>
    </row>
    <row r="59" spans="3:28" ht="12.75"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55" t="s">
        <v>25</v>
      </c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</row>
    <row r="60" spans="3:28" ht="12.75"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</row>
    <row r="61" spans="3:28" ht="12.75"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</row>
    <row r="62" spans="3:28" ht="12.75"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</row>
    <row r="63" spans="3:28" ht="12.75"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</row>
    <row r="64" spans="3:28" ht="12.75"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</row>
    <row r="65" spans="3:28" ht="12.75"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</row>
    <row r="66" spans="3:28" ht="12.75"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</row>
    <row r="67" spans="3:28" ht="12.75"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</row>
    <row r="68" spans="3:28" ht="12.75"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</row>
    <row r="69" spans="3:28" ht="12.75"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</row>
    <row r="70" spans="3:28" ht="12.75"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</row>
    <row r="71" spans="3:28" ht="12.75"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</row>
    <row r="72" spans="3:28" ht="12.75"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</row>
    <row r="73" spans="3:28" ht="12.75"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</row>
    <row r="74" spans="3:28" ht="12.75"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</row>
    <row r="75" spans="3:28" ht="12.75"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</row>
    <row r="76" spans="3:28" ht="12.75"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</row>
    <row r="77" spans="3:28" ht="12.75"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</row>
    <row r="78" spans="3:28" ht="12.75"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</row>
    <row r="79" spans="3:28" ht="12.75"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</row>
    <row r="80" spans="3:28" ht="12.75"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</row>
    <row r="81" spans="3:28" ht="12.75"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</row>
    <row r="82" spans="3:28" ht="12.75"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</row>
    <row r="83" spans="3:28" ht="12.75"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</row>
    <row r="84" spans="3:28" ht="12.75"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</row>
    <row r="85" spans="3:28" ht="12.75"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</row>
  </sheetData>
  <sheetProtection/>
  <mergeCells count="26">
    <mergeCell ref="Q36:Y36"/>
    <mergeCell ref="C52:F52"/>
    <mergeCell ref="C42:F42"/>
    <mergeCell ref="C43:F43"/>
    <mergeCell ref="C44:F44"/>
    <mergeCell ref="C45:F45"/>
    <mergeCell ref="C50:F50"/>
    <mergeCell ref="C38:F38"/>
    <mergeCell ref="C41:F41"/>
    <mergeCell ref="C56:F56"/>
    <mergeCell ref="C6:Y6"/>
    <mergeCell ref="C7:Y7"/>
    <mergeCell ref="C34:Y34"/>
    <mergeCell ref="G9:M9"/>
    <mergeCell ref="G36:M36"/>
    <mergeCell ref="Q9:Y9"/>
    <mergeCell ref="C58:F58"/>
    <mergeCell ref="C57:F57"/>
    <mergeCell ref="C51:F51"/>
    <mergeCell ref="C46:F46"/>
    <mergeCell ref="C47:F47"/>
    <mergeCell ref="C55:F55"/>
    <mergeCell ref="C54:F54"/>
    <mergeCell ref="C53:F53"/>
    <mergeCell ref="C48:F48"/>
    <mergeCell ref="C49:F49"/>
  </mergeCells>
  <printOptions horizontalCentered="1"/>
  <pageMargins left="0.75" right="0.75" top="0.81" bottom="0.6" header="0.25" footer="0.38"/>
  <pageSetup horizontalDpi="600" verticalDpi="600" orientation="landscape" scale="95" r:id="rId1"/>
  <headerFooter alignWithMargins="0">
    <oddFooter>&amp;LC-1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SUNY Fredonia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Calarco</dc:creator>
  <cp:keywords/>
  <dc:description/>
  <cp:lastModifiedBy>kicak</cp:lastModifiedBy>
  <cp:lastPrinted>2008-01-23T16:50:32Z</cp:lastPrinted>
  <dcterms:created xsi:type="dcterms:W3CDTF">2001-07-19T19:00:37Z</dcterms:created>
  <dcterms:modified xsi:type="dcterms:W3CDTF">2009-05-26T15:09:42Z</dcterms:modified>
  <cp:category/>
  <cp:version/>
  <cp:contentType/>
  <cp:contentStatus/>
</cp:coreProperties>
</file>